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2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B8" i="2"/>
  <c r="B9"/>
  <c r="B10"/>
  <c r="B11"/>
  <c r="B12"/>
  <c r="B13"/>
  <c r="B14"/>
  <c r="B17"/>
  <c r="B18"/>
  <c r="B19"/>
  <c r="B20"/>
  <c r="B21"/>
  <c r="B22"/>
  <c r="B23"/>
  <c r="B24"/>
  <c r="B25"/>
  <c r="B26"/>
  <c r="B6"/>
  <c r="I7" i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6"/>
</calcChain>
</file>

<file path=xl/sharedStrings.xml><?xml version="1.0" encoding="utf-8"?>
<sst xmlns="http://schemas.openxmlformats.org/spreadsheetml/2006/main" count="141" uniqueCount="90">
  <si>
    <t>LIFT LEVER AND LOWER TOWER ASSEMBLY PARTS LIST</t>
  </si>
  <si>
    <t>REFPART NO.PRV NO.QTYDESCRIPTION</t>
  </si>
  <si>
    <t>SERIAL NO.</t>
  </si>
  <si>
    <t>NOTES:</t>
  </si>
  <si>
    <t>FROM</t>
  </si>
  <si>
    <t>BEARING, FLANGED.3131D X.5020D</t>
  </si>
  <si>
    <t>CLAMP, CORD</t>
  </si>
  <si>
    <t>CABLE, 25 X 3/32 X 1/4 EYE X 1/4 STUD</t>
  </si>
  <si>
    <t>GRIP, 3/16 X 1.0 FLAT BAR</t>
  </si>
  <si>
    <t>NUT, 1/4-20 HEX</t>
  </si>
  <si>
    <t>NUT, 3/8-16 HEX FLG</t>
  </si>
  <si>
    <t>NUT, 1/4-20 HEX NYLOCK</t>
  </si>
  <si>
    <t>NUT, 5/16-18 HEX NYLOCK</t>
  </si>
  <si>
    <t>PIN, CLEVIS 5/16 X 2.75</t>
  </si>
  <si>
    <t>SCR, 1/4-20 X 1.00 HHCS SS</t>
  </si>
  <si>
    <t>SCR, 10-24 X 1/2 PHTC -F-</t>
  </si>
  <si>
    <t>SCR, 3/8-16 X 1.00 HHCS GR5</t>
  </si>
  <si>
    <t>SCR, 5/16-18 X 1.25 HHCS GR5</t>
  </si>
  <si>
    <t>COTTER, 5/16 RING</t>
  </si>
  <si>
    <t>WASHER, 5/16 X 3/4 SS</t>
  </si>
  <si>
    <r>
      <t>WASHER, WAVE 1/2</t>
    </r>
    <r>
      <rPr>
        <u/>
        <sz val="8"/>
        <color rgb="FF000000"/>
        <rFont val="Times New Roman"/>
        <family val="1"/>
      </rPr>
      <t>1</t>
    </r>
    <r>
      <rPr>
        <sz val="8"/>
        <color rgb="FF000000"/>
        <rFont val="Times New Roman"/>
        <family val="1"/>
      </rPr>
      <t>D X 3/4D X.125</t>
    </r>
  </si>
  <si>
    <t>WASHER, 1/2 X 1.00 NYL</t>
  </si>
  <si>
    <t>WELDMENT, POST LOWER CONTROL</t>
  </si>
  <si>
    <r>
      <t>WHEEL, 2</t>
    </r>
    <r>
      <rPr>
        <u/>
        <sz val="8"/>
        <color rgb="FF000000"/>
        <rFont val="Times New Roman"/>
        <family val="1"/>
      </rPr>
      <t>0</t>
    </r>
    <r>
      <rPr>
        <sz val="8"/>
        <color rgb="FF000000"/>
        <rFont val="Times New Roman"/>
        <family val="1"/>
      </rPr>
      <t>D X.31 ID X.88W PLASTIC</t>
    </r>
  </si>
  <si>
    <t>BRKT, LIFT LEVER HANDLE</t>
  </si>
  <si>
    <t>BRKT, LIFT LEVER BASE</t>
  </si>
  <si>
    <t>BUSHING, 1.5 HOLE SNAP</t>
  </si>
  <si>
    <t>WASHER, 3/8 STAR</t>
  </si>
  <si>
    <t>BFP20 86038490 05/11/07</t>
  </si>
  <si>
    <t>5-12</t>
  </si>
  <si>
    <t xml:space="preserve">E8753900                      </t>
  </si>
  <si>
    <t>E8753900</t>
  </si>
  <si>
    <t xml:space="preserve">E8743800                      </t>
  </si>
  <si>
    <t>E8743800</t>
  </si>
  <si>
    <t xml:space="preserve">E8716200                      </t>
  </si>
  <si>
    <t>E8716200</t>
  </si>
  <si>
    <t xml:space="preserve">E8744100                      </t>
  </si>
  <si>
    <t>E8744100</t>
  </si>
  <si>
    <t xml:space="preserve">E8726000                      </t>
  </si>
  <si>
    <t>E8726000</t>
  </si>
  <si>
    <t xml:space="preserve">E8535800                      </t>
  </si>
  <si>
    <t>E8535800</t>
  </si>
  <si>
    <t xml:space="preserve">E8106300                      </t>
  </si>
  <si>
    <t xml:space="preserve">E8759700                      </t>
  </si>
  <si>
    <t>E8759700</t>
  </si>
  <si>
    <t xml:space="preserve">E8763700                      </t>
  </si>
  <si>
    <t>E8763700</t>
  </si>
  <si>
    <t xml:space="preserve">E8723900                      </t>
  </si>
  <si>
    <t>E8723900</t>
  </si>
  <si>
    <t xml:space="preserve">E8759800                      </t>
  </si>
  <si>
    <t>E8759800</t>
  </si>
  <si>
    <t xml:space="preserve">E8762300                      </t>
  </si>
  <si>
    <t>E8762300</t>
  </si>
  <si>
    <t>WASHER, WAVE 1/21D X 3/4D X.125</t>
  </si>
  <si>
    <t xml:space="preserve">E8326900                      </t>
  </si>
  <si>
    <t>E8326900</t>
  </si>
  <si>
    <t xml:space="preserve">E8769300                      </t>
  </si>
  <si>
    <t>E8769300</t>
  </si>
  <si>
    <t xml:space="preserve">E8769700                      </t>
  </si>
  <si>
    <t>E8769700</t>
  </si>
  <si>
    <t>WHEEL, 20D X.31 ID X.88W PLASTIC</t>
  </si>
  <si>
    <t xml:space="preserve">E8753800                      </t>
  </si>
  <si>
    <t>E8753800</t>
  </si>
  <si>
    <t xml:space="preserve">E8716300                      </t>
  </si>
  <si>
    <t>E8716300</t>
  </si>
  <si>
    <t xml:space="preserve">E8759000                      </t>
  </si>
  <si>
    <t>E8759000</t>
  </si>
  <si>
    <t>Item</t>
  </si>
  <si>
    <t>QTY</t>
  </si>
  <si>
    <t>Description</t>
  </si>
  <si>
    <t>SKU</t>
  </si>
  <si>
    <t>BFP20 86038490 05/11/07  5-12</t>
  </si>
  <si>
    <t>E87539</t>
  </si>
  <si>
    <t>E87438</t>
  </si>
  <si>
    <t>E87162</t>
  </si>
  <si>
    <t>E87441</t>
  </si>
  <si>
    <t>E87260</t>
  </si>
  <si>
    <t>E85358</t>
  </si>
  <si>
    <t>E81063</t>
  </si>
  <si>
    <t>E87597</t>
  </si>
  <si>
    <t>E87637</t>
  </si>
  <si>
    <t>E87239</t>
  </si>
  <si>
    <t>E87598</t>
  </si>
  <si>
    <t>E87623</t>
  </si>
  <si>
    <t>E83269</t>
  </si>
  <si>
    <t>E87693</t>
  </si>
  <si>
    <t>E87697</t>
  </si>
  <si>
    <t>E87538</t>
  </si>
  <si>
    <t>E87163</t>
  </si>
  <si>
    <t>E87590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</si>
</sst>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49" fontId="2" fillId="0" borderId="0" xfId="0" applyNumberFormat="1" applyFont="1" applyAlignment="1"/>
    <xf numFmtId="0" fontId="2" fillId="0" borderId="0" xfId="0" applyNumberFormat="1" applyFont="1" applyAlignment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6"/>
    </xf>
    <xf numFmtId="0" fontId="5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0"/>
  <sheetViews>
    <sheetView workbookViewId="0">
      <selection sqref="A1:K30"/>
    </sheetView>
  </sheetViews>
  <sheetFormatPr defaultRowHeight="15"/>
  <cols>
    <col min="1" max="1" width="30.7109375" style="5" customWidth="1"/>
    <col min="2" max="2" width="7.85546875" bestFit="1" customWidth="1"/>
    <col min="3" max="3" width="30.7109375" style="5" customWidth="1"/>
    <col min="4" max="4" width="9.5703125" bestFit="1" customWidth="1"/>
    <col min="5" max="5" width="30.7109375" style="5" customWidth="1"/>
    <col min="6" max="6" width="5.42578125" bestFit="1" customWidth="1"/>
    <col min="7" max="7" width="6.5703125" bestFit="1" customWidth="1"/>
    <col min="9" max="9" width="19.140625" customWidth="1"/>
  </cols>
  <sheetData>
    <row r="2" spans="1:11">
      <c r="A2" s="4" t="s">
        <v>0</v>
      </c>
    </row>
    <row r="4" spans="1:11">
      <c r="C4" s="7" t="s">
        <v>1</v>
      </c>
      <c r="D4" s="1" t="s">
        <v>2</v>
      </c>
      <c r="G4" s="1" t="s">
        <v>3</v>
      </c>
    </row>
    <row r="5" spans="1:11">
      <c r="F5" s="1" t="s">
        <v>4</v>
      </c>
    </row>
    <row r="6" spans="1:11">
      <c r="A6" s="6">
        <v>1</v>
      </c>
      <c r="B6" s="2">
        <v>86228840</v>
      </c>
      <c r="C6" s="8">
        <v>9124</v>
      </c>
      <c r="D6" s="2">
        <v>2</v>
      </c>
      <c r="E6" s="7" t="s">
        <v>5</v>
      </c>
      <c r="I6" t="str">
        <f>VLOOKUP(C6,[1]Sheet2!$F$2:$I$17496,4,FALSE)</f>
        <v xml:space="preserve">E8753900                      </v>
      </c>
      <c r="K6" t="str">
        <f>VLOOKUP(C6,'[2]Sheet1 (2)'!$D$2:$F$17249,3,FALSE)</f>
        <v>E8753900</v>
      </c>
    </row>
    <row r="7" spans="1:11">
      <c r="A7" s="6">
        <v>2</v>
      </c>
      <c r="B7" s="2">
        <v>86075260</v>
      </c>
      <c r="C7" s="6">
        <v>20086</v>
      </c>
      <c r="D7" s="2">
        <v>1</v>
      </c>
      <c r="E7" s="7" t="s">
        <v>6</v>
      </c>
      <c r="I7" t="e">
        <f>VLOOKUP(C7,[1]Sheet2!$F$2:$I$17496,4,FALSE)</f>
        <v>#N/A</v>
      </c>
      <c r="K7" t="e">
        <f>VLOOKUP(C7,'[2]Sheet1 (2)'!$D$2:$F$17249,3,FALSE)</f>
        <v>#N/A</v>
      </c>
    </row>
    <row r="8" spans="1:11">
      <c r="A8" s="6">
        <v>3</v>
      </c>
      <c r="B8" s="2">
        <v>86231790</v>
      </c>
      <c r="C8" s="6">
        <v>27776</v>
      </c>
      <c r="D8" s="2">
        <v>2</v>
      </c>
      <c r="E8" s="7" t="s">
        <v>7</v>
      </c>
      <c r="I8" t="str">
        <f>VLOOKUP(C8,[1]Sheet2!$F$2:$I$17496,4,FALSE)</f>
        <v xml:space="preserve">E8743800                      </v>
      </c>
      <c r="K8" t="str">
        <f>VLOOKUP(C8,'[2]Sheet1 (2)'!$D$2:$F$17249,3,FALSE)</f>
        <v>E8743800</v>
      </c>
    </row>
    <row r="9" spans="1:11">
      <c r="A9" s="6">
        <v>4</v>
      </c>
      <c r="B9" s="2">
        <v>86238310</v>
      </c>
      <c r="C9" s="6">
        <v>36133</v>
      </c>
      <c r="D9" s="2">
        <v>1</v>
      </c>
      <c r="E9" s="7" t="s">
        <v>8</v>
      </c>
      <c r="I9" t="str">
        <f>VLOOKUP(C9,[1]Sheet2!$F$2:$I$17496,4,FALSE)</f>
        <v xml:space="preserve">E8716200                      </v>
      </c>
      <c r="K9" t="str">
        <f>VLOOKUP(C9,'[2]Sheet1 (2)'!$D$2:$F$17249,3,FALSE)</f>
        <v>E8716200</v>
      </c>
    </row>
    <row r="10" spans="1:11">
      <c r="A10" s="6">
        <v>5</v>
      </c>
      <c r="B10" s="2">
        <v>86270770</v>
      </c>
      <c r="C10" s="6">
        <v>57006</v>
      </c>
      <c r="D10" s="2">
        <v>2</v>
      </c>
      <c r="E10" s="7" t="s">
        <v>9</v>
      </c>
      <c r="I10" t="str">
        <f>VLOOKUP(C10,[1]Sheet2!$F$2:$I$17496,4,FALSE)</f>
        <v xml:space="preserve">E8744100                      </v>
      </c>
      <c r="K10" t="str">
        <f>VLOOKUP(C10,'[2]Sheet1 (2)'!$D$2:$F$17249,3,FALSE)</f>
        <v>E8744100</v>
      </c>
    </row>
    <row r="11" spans="1:11">
      <c r="A11" s="6">
        <v>6</v>
      </c>
      <c r="B11" s="2">
        <v>86270880</v>
      </c>
      <c r="C11" s="6">
        <v>57032</v>
      </c>
      <c r="D11" s="2">
        <v>4</v>
      </c>
      <c r="E11" s="7" t="s">
        <v>10</v>
      </c>
      <c r="I11" t="str">
        <f>VLOOKUP(C11,[1]Sheet2!$F$2:$I$17496,4,FALSE)</f>
        <v xml:space="preserve">E8726000                      </v>
      </c>
      <c r="K11" t="str">
        <f>VLOOKUP(C11,'[2]Sheet1 (2)'!$D$2:$F$17249,3,FALSE)</f>
        <v>E8726000</v>
      </c>
    </row>
    <row r="12" spans="1:11">
      <c r="A12" s="6">
        <v>7</v>
      </c>
      <c r="B12" s="2">
        <v>86005680</v>
      </c>
      <c r="C12" s="6">
        <v>57047</v>
      </c>
      <c r="D12" s="2">
        <v>3</v>
      </c>
      <c r="E12" s="7" t="s">
        <v>11</v>
      </c>
      <c r="I12" t="str">
        <f>VLOOKUP(C12,[1]Sheet2!$F$2:$I$17496,4,FALSE)</f>
        <v xml:space="preserve">E8535800                      </v>
      </c>
      <c r="K12" t="str">
        <f>VLOOKUP(C12,'[2]Sheet1 (2)'!$D$2:$F$17249,3,FALSE)</f>
        <v>E8535800</v>
      </c>
    </row>
    <row r="13" spans="1:11">
      <c r="A13" s="6">
        <v>8</v>
      </c>
      <c r="B13" s="2">
        <v>86005750</v>
      </c>
      <c r="C13" s="6">
        <v>57113</v>
      </c>
      <c r="D13" s="2">
        <v>2</v>
      </c>
      <c r="E13" s="7" t="s">
        <v>12</v>
      </c>
      <c r="I13" t="str">
        <f>VLOOKUP(C13,[1]Sheet2!$F$2:$I$17496,4,FALSE)</f>
        <v xml:space="preserve">E8106300                      </v>
      </c>
      <c r="K13" t="e">
        <f>VLOOKUP(C13,'[2]Sheet1 (2)'!$D$2:$F$17249,3,FALSE)</f>
        <v>#N/A</v>
      </c>
    </row>
    <row r="14" spans="1:11">
      <c r="A14" s="6">
        <v>9</v>
      </c>
      <c r="B14" s="2">
        <v>86272460</v>
      </c>
      <c r="C14" s="6">
        <v>66268</v>
      </c>
      <c r="D14" s="2">
        <v>1</v>
      </c>
      <c r="E14" s="7" t="s">
        <v>13</v>
      </c>
      <c r="I14" t="str">
        <f>VLOOKUP(C14,[1]Sheet2!$F$2:$I$17496,4,FALSE)</f>
        <v xml:space="preserve">E8759700                      </v>
      </c>
      <c r="K14" t="str">
        <f>VLOOKUP(C14,'[2]Sheet1 (2)'!$D$2:$F$17249,3,FALSE)</f>
        <v>E8759700</v>
      </c>
    </row>
    <row r="15" spans="1:11">
      <c r="A15" s="6">
        <v>10</v>
      </c>
      <c r="B15" s="2">
        <v>86273810</v>
      </c>
      <c r="C15" s="6">
        <v>70018</v>
      </c>
      <c r="D15" s="2">
        <v>1</v>
      </c>
      <c r="E15" s="7" t="s">
        <v>14</v>
      </c>
      <c r="I15" t="e">
        <f>VLOOKUP(C15,[1]Sheet2!$F$2:$I$17496,4,FALSE)</f>
        <v>#N/A</v>
      </c>
      <c r="K15" t="e">
        <f>VLOOKUP(C15,'[2]Sheet1 (2)'!$D$2:$F$17249,3,FALSE)</f>
        <v>#N/A</v>
      </c>
    </row>
    <row r="16" spans="1:11">
      <c r="A16" s="6">
        <v>11</v>
      </c>
      <c r="B16" s="2">
        <v>86274350</v>
      </c>
      <c r="C16" s="6">
        <v>70187</v>
      </c>
      <c r="D16" s="2">
        <v>2</v>
      </c>
      <c r="E16" s="7" t="s">
        <v>15</v>
      </c>
      <c r="I16" t="e">
        <f>VLOOKUP(C16,[1]Sheet2!$F$2:$I$17496,4,FALSE)</f>
        <v>#N/A</v>
      </c>
      <c r="K16" t="e">
        <f>VLOOKUP(C16,'[2]Sheet1 (2)'!$D$2:$F$17249,3,FALSE)</f>
        <v>#N/A</v>
      </c>
    </row>
    <row r="17" spans="1:11">
      <c r="A17" s="6">
        <v>12</v>
      </c>
      <c r="B17" s="2">
        <v>86006740</v>
      </c>
      <c r="C17" s="6">
        <v>70266</v>
      </c>
      <c r="D17" s="2">
        <v>4</v>
      </c>
      <c r="E17" s="7" t="s">
        <v>16</v>
      </c>
      <c r="I17" t="str">
        <f>VLOOKUP(C17,[1]Sheet2!$F$2:$I$17496,4,FALSE)</f>
        <v xml:space="preserve">E8763700                      </v>
      </c>
      <c r="K17" t="str">
        <f>VLOOKUP(C17,'[2]Sheet1 (2)'!$D$2:$F$17249,3,FALSE)</f>
        <v>E8763700</v>
      </c>
    </row>
    <row r="18" spans="1:11">
      <c r="A18" s="6">
        <v>13</v>
      </c>
      <c r="B18" s="2">
        <v>86274910</v>
      </c>
      <c r="C18" s="6">
        <v>70325</v>
      </c>
      <c r="D18" s="2">
        <v>2</v>
      </c>
      <c r="E18" s="7" t="s">
        <v>17</v>
      </c>
      <c r="I18" t="str">
        <f>VLOOKUP(C18,[1]Sheet2!$F$2:$I$17496,4,FALSE)</f>
        <v xml:space="preserve">E8723900                      </v>
      </c>
      <c r="K18" t="str">
        <f>VLOOKUP(C18,'[2]Sheet1 (2)'!$D$2:$F$17249,3,FALSE)</f>
        <v>E8723900</v>
      </c>
    </row>
    <row r="19" spans="1:11">
      <c r="A19" s="6">
        <v>14</v>
      </c>
      <c r="B19" s="2">
        <v>86008660</v>
      </c>
      <c r="C19" s="6">
        <v>80605</v>
      </c>
      <c r="D19" s="2">
        <v>1</v>
      </c>
      <c r="E19" s="7" t="s">
        <v>18</v>
      </c>
      <c r="I19" t="str">
        <f>VLOOKUP(C19,[1]Sheet2!$F$2:$I$17496,4,FALSE)</f>
        <v xml:space="preserve">E8759800                      </v>
      </c>
      <c r="K19" t="str">
        <f>VLOOKUP(C19,'[2]Sheet1 (2)'!$D$2:$F$17249,3,FALSE)</f>
        <v>E8759800</v>
      </c>
    </row>
    <row r="20" spans="1:11">
      <c r="A20" s="6">
        <v>15</v>
      </c>
      <c r="B20" s="2">
        <v>86010670</v>
      </c>
      <c r="C20" s="6">
        <v>87029</v>
      </c>
      <c r="D20" s="2">
        <v>1</v>
      </c>
      <c r="E20" s="7" t="s">
        <v>19</v>
      </c>
      <c r="I20" t="str">
        <f>VLOOKUP(C20,[1]Sheet2!$F$2:$I$17496,4,FALSE)</f>
        <v xml:space="preserve">E8762300                      </v>
      </c>
      <c r="K20" t="str">
        <f>VLOOKUP(C20,'[2]Sheet1 (2)'!$D$2:$F$17249,3,FALSE)</f>
        <v>E8762300</v>
      </c>
    </row>
    <row r="21" spans="1:11">
      <c r="A21" s="6">
        <v>16</v>
      </c>
      <c r="B21" s="2">
        <v>86279350</v>
      </c>
      <c r="C21" s="6">
        <v>87140</v>
      </c>
      <c r="D21" s="2">
        <v>2</v>
      </c>
      <c r="E21" s="7" t="s">
        <v>20</v>
      </c>
      <c r="I21" t="str">
        <f>VLOOKUP(C21,[1]Sheet2!$F$2:$I$17496,4,FALSE)</f>
        <v xml:space="preserve">E8326900                      </v>
      </c>
      <c r="K21" t="str">
        <f>VLOOKUP(C21,'[2]Sheet1 (2)'!$D$2:$F$17249,3,FALSE)</f>
        <v>E8326900</v>
      </c>
    </row>
    <row r="22" spans="1:11">
      <c r="A22" s="6">
        <v>17</v>
      </c>
      <c r="B22" s="2">
        <v>86279580</v>
      </c>
      <c r="C22" s="6">
        <v>87183</v>
      </c>
      <c r="D22" s="2">
        <v>1</v>
      </c>
      <c r="E22" s="7" t="s">
        <v>21</v>
      </c>
      <c r="I22" t="str">
        <f>VLOOKUP(C22,[1]Sheet2!$F$2:$I$17496,4,FALSE)</f>
        <v xml:space="preserve">E8769300                      </v>
      </c>
      <c r="K22" t="str">
        <f>VLOOKUP(C22,'[2]Sheet1 (2)'!$D$2:$F$17249,3,FALSE)</f>
        <v>E8769300</v>
      </c>
    </row>
    <row r="23" spans="1:11">
      <c r="A23" s="6">
        <v>18</v>
      </c>
      <c r="B23" s="2">
        <v>86095640</v>
      </c>
      <c r="C23" s="6">
        <v>89128</v>
      </c>
      <c r="D23" s="2">
        <v>1</v>
      </c>
      <c r="E23" s="7" t="s">
        <v>22</v>
      </c>
      <c r="I23" t="str">
        <f>VLOOKUP(C23,[1]Sheet2!$F$2:$I$17496,4,FALSE)</f>
        <v xml:space="preserve">E8769700                      </v>
      </c>
      <c r="K23" t="str">
        <f>VLOOKUP(C23,'[2]Sheet1 (2)'!$D$2:$F$17249,3,FALSE)</f>
        <v>E8769700</v>
      </c>
    </row>
    <row r="24" spans="1:11">
      <c r="A24" s="6">
        <v>19</v>
      </c>
      <c r="B24" s="2">
        <v>86259810</v>
      </c>
      <c r="C24" s="6">
        <v>89147</v>
      </c>
      <c r="D24" s="2">
        <v>2</v>
      </c>
      <c r="E24" s="7" t="s">
        <v>23</v>
      </c>
      <c r="I24" t="str">
        <f>VLOOKUP(C24,[1]Sheet2!$F$2:$I$17496,4,FALSE)</f>
        <v xml:space="preserve">E8753800                      </v>
      </c>
      <c r="K24" t="str">
        <f>VLOOKUP(C24,'[2]Sheet1 (2)'!$D$2:$F$17249,3,FALSE)</f>
        <v>E8753800</v>
      </c>
    </row>
    <row r="25" spans="1:11">
      <c r="A25" s="6">
        <v>20</v>
      </c>
      <c r="B25" s="2">
        <v>86069100</v>
      </c>
      <c r="C25" s="6">
        <v>140286</v>
      </c>
      <c r="D25" s="2">
        <v>1</v>
      </c>
      <c r="E25" s="7" t="s">
        <v>24</v>
      </c>
      <c r="I25" t="str">
        <f>VLOOKUP(C25,[1]Sheet2!$F$2:$I$17496,4,FALSE)</f>
        <v xml:space="preserve">E8716300                      </v>
      </c>
      <c r="K25" t="str">
        <f>VLOOKUP(C25,'[2]Sheet1 (2)'!$D$2:$F$17249,3,FALSE)</f>
        <v>E8716300</v>
      </c>
    </row>
    <row r="26" spans="1:11">
      <c r="A26" s="6">
        <v>21</v>
      </c>
      <c r="B26" s="2">
        <v>86069110</v>
      </c>
      <c r="C26" s="6">
        <v>140287</v>
      </c>
      <c r="D26" s="2">
        <v>1</v>
      </c>
      <c r="E26" s="7" t="s">
        <v>25</v>
      </c>
      <c r="I26" t="str">
        <f>VLOOKUP(C26,[1]Sheet2!$F$2:$I$17496,4,FALSE)</f>
        <v xml:space="preserve">E8759000                      </v>
      </c>
      <c r="K26" t="str">
        <f>VLOOKUP(C26,'[2]Sheet1 (2)'!$D$2:$F$17249,3,FALSE)</f>
        <v>E8759000</v>
      </c>
    </row>
    <row r="27" spans="1:11">
      <c r="A27" s="6">
        <v>22</v>
      </c>
      <c r="B27" s="2">
        <v>86231210</v>
      </c>
      <c r="C27" s="6">
        <v>140317</v>
      </c>
      <c r="D27" s="2">
        <v>1</v>
      </c>
      <c r="E27" s="7" t="s">
        <v>26</v>
      </c>
      <c r="I27" t="e">
        <f>VLOOKUP(C27,[1]Sheet2!$F$2:$I$17496,4,FALSE)</f>
        <v>#N/A</v>
      </c>
      <c r="K27" t="e">
        <f>VLOOKUP(C27,'[2]Sheet1 (2)'!$D$2:$F$17249,3,FALSE)</f>
        <v>#N/A</v>
      </c>
    </row>
    <row r="28" spans="1:11">
      <c r="A28" s="6">
        <v>23</v>
      </c>
      <c r="B28" s="2">
        <v>86279010</v>
      </c>
      <c r="C28" s="6">
        <v>87024</v>
      </c>
      <c r="D28" s="2">
        <v>8</v>
      </c>
      <c r="E28" s="7" t="s">
        <v>27</v>
      </c>
      <c r="I28" t="e">
        <f>VLOOKUP(C28,[1]Sheet2!$F$2:$I$17496,4,FALSE)</f>
        <v>#N/A</v>
      </c>
      <c r="K28" t="e">
        <f>VLOOKUP(C28,'[2]Sheet1 (2)'!$D$2:$F$17249,3,FALSE)</f>
        <v>#N/A</v>
      </c>
    </row>
    <row r="30" spans="1:11">
      <c r="A30" s="7" t="s">
        <v>28</v>
      </c>
      <c r="B30" s="3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30"/>
  <sheetViews>
    <sheetView workbookViewId="0">
      <selection activeCell="A3" sqref="A3:D30"/>
    </sheetView>
  </sheetViews>
  <sheetFormatPr defaultRowHeight="15"/>
  <cols>
    <col min="4" max="4" width="34.5703125" customWidth="1"/>
  </cols>
  <sheetData>
    <row r="3" spans="1:10" ht="30.75" customHeight="1">
      <c r="D3" s="9" t="s">
        <v>0</v>
      </c>
    </row>
    <row r="5" spans="1:10">
      <c r="A5" t="s">
        <v>67</v>
      </c>
      <c r="B5" t="s">
        <v>70</v>
      </c>
      <c r="C5" t="s">
        <v>68</v>
      </c>
      <c r="D5" t="s">
        <v>69</v>
      </c>
    </row>
    <row r="6" spans="1:10">
      <c r="A6">
        <v>1</v>
      </c>
      <c r="B6" t="str">
        <f>LEFT(H6,6)</f>
        <v>E87539</v>
      </c>
      <c r="C6">
        <v>2</v>
      </c>
      <c r="D6" t="s">
        <v>5</v>
      </c>
      <c r="H6" t="s">
        <v>30</v>
      </c>
      <c r="J6" t="s">
        <v>31</v>
      </c>
    </row>
    <row r="7" spans="1:10">
      <c r="A7">
        <v>2</v>
      </c>
      <c r="B7">
        <v>20086</v>
      </c>
      <c r="C7">
        <v>1</v>
      </c>
      <c r="D7" t="s">
        <v>6</v>
      </c>
      <c r="H7" t="e">
        <v>#N/A</v>
      </c>
      <c r="J7" t="e">
        <v>#N/A</v>
      </c>
    </row>
    <row r="8" spans="1:10">
      <c r="A8">
        <v>3</v>
      </c>
      <c r="B8" t="str">
        <f t="shared" ref="B8:B26" si="0">LEFT(H8,6)</f>
        <v>E87438</v>
      </c>
      <c r="C8">
        <v>2</v>
      </c>
      <c r="D8" t="s">
        <v>7</v>
      </c>
      <c r="H8" t="s">
        <v>32</v>
      </c>
      <c r="J8" t="s">
        <v>33</v>
      </c>
    </row>
    <row r="9" spans="1:10">
      <c r="A9">
        <v>4</v>
      </c>
      <c r="B9" t="str">
        <f t="shared" si="0"/>
        <v>E87162</v>
      </c>
      <c r="C9">
        <v>1</v>
      </c>
      <c r="D9" t="s">
        <v>8</v>
      </c>
      <c r="H9" t="s">
        <v>34</v>
      </c>
      <c r="J9" t="s">
        <v>35</v>
      </c>
    </row>
    <row r="10" spans="1:10">
      <c r="A10">
        <v>5</v>
      </c>
      <c r="B10" t="str">
        <f t="shared" si="0"/>
        <v>E87441</v>
      </c>
      <c r="C10">
        <v>2</v>
      </c>
      <c r="D10" t="s">
        <v>9</v>
      </c>
      <c r="H10" t="s">
        <v>36</v>
      </c>
      <c r="J10" t="s">
        <v>37</v>
      </c>
    </row>
    <row r="11" spans="1:10">
      <c r="A11">
        <v>6</v>
      </c>
      <c r="B11" t="str">
        <f t="shared" si="0"/>
        <v>E87260</v>
      </c>
      <c r="C11">
        <v>4</v>
      </c>
      <c r="D11" t="s">
        <v>10</v>
      </c>
      <c r="H11" t="s">
        <v>38</v>
      </c>
      <c r="J11" t="s">
        <v>39</v>
      </c>
    </row>
    <row r="12" spans="1:10">
      <c r="A12">
        <v>7</v>
      </c>
      <c r="B12" t="str">
        <f t="shared" si="0"/>
        <v>E85358</v>
      </c>
      <c r="C12">
        <v>3</v>
      </c>
      <c r="D12" t="s">
        <v>11</v>
      </c>
      <c r="H12" t="s">
        <v>40</v>
      </c>
      <c r="J12" t="s">
        <v>41</v>
      </c>
    </row>
    <row r="13" spans="1:10">
      <c r="A13">
        <v>8</v>
      </c>
      <c r="B13" t="str">
        <f t="shared" si="0"/>
        <v>E81063</v>
      </c>
      <c r="C13">
        <v>2</v>
      </c>
      <c r="D13" t="s">
        <v>12</v>
      </c>
      <c r="H13" t="s">
        <v>42</v>
      </c>
      <c r="J13" t="e">
        <v>#N/A</v>
      </c>
    </row>
    <row r="14" spans="1:10">
      <c r="A14">
        <v>9</v>
      </c>
      <c r="B14" t="str">
        <f t="shared" si="0"/>
        <v>E87597</v>
      </c>
      <c r="C14">
        <v>1</v>
      </c>
      <c r="D14" t="s">
        <v>13</v>
      </c>
      <c r="H14" t="s">
        <v>43</v>
      </c>
      <c r="J14" t="s">
        <v>44</v>
      </c>
    </row>
    <row r="15" spans="1:10">
      <c r="A15">
        <v>10</v>
      </c>
      <c r="B15">
        <v>70018</v>
      </c>
      <c r="C15">
        <v>1</v>
      </c>
      <c r="D15" t="s">
        <v>14</v>
      </c>
      <c r="H15" t="e">
        <v>#N/A</v>
      </c>
      <c r="J15" t="e">
        <v>#N/A</v>
      </c>
    </row>
    <row r="16" spans="1:10">
      <c r="A16">
        <v>11</v>
      </c>
      <c r="B16">
        <v>70187</v>
      </c>
      <c r="C16">
        <v>2</v>
      </c>
      <c r="D16" t="s">
        <v>15</v>
      </c>
      <c r="H16" t="e">
        <v>#N/A</v>
      </c>
      <c r="J16" t="e">
        <v>#N/A</v>
      </c>
    </row>
    <row r="17" spans="1:10">
      <c r="A17">
        <v>12</v>
      </c>
      <c r="B17" t="str">
        <f t="shared" si="0"/>
        <v>E87637</v>
      </c>
      <c r="C17">
        <v>4</v>
      </c>
      <c r="D17" t="s">
        <v>16</v>
      </c>
      <c r="H17" t="s">
        <v>45</v>
      </c>
      <c r="J17" t="s">
        <v>46</v>
      </c>
    </row>
    <row r="18" spans="1:10">
      <c r="A18">
        <v>13</v>
      </c>
      <c r="B18" t="str">
        <f t="shared" si="0"/>
        <v>E87239</v>
      </c>
      <c r="C18">
        <v>2</v>
      </c>
      <c r="D18" t="s">
        <v>17</v>
      </c>
      <c r="H18" t="s">
        <v>47</v>
      </c>
      <c r="J18" t="s">
        <v>48</v>
      </c>
    </row>
    <row r="19" spans="1:10">
      <c r="A19">
        <v>14</v>
      </c>
      <c r="B19" t="str">
        <f t="shared" si="0"/>
        <v>E87598</v>
      </c>
      <c r="C19">
        <v>1</v>
      </c>
      <c r="D19" t="s">
        <v>18</v>
      </c>
      <c r="H19" t="s">
        <v>49</v>
      </c>
      <c r="J19" t="s">
        <v>50</v>
      </c>
    </row>
    <row r="20" spans="1:10">
      <c r="A20">
        <v>15</v>
      </c>
      <c r="B20" t="str">
        <f t="shared" si="0"/>
        <v>E87623</v>
      </c>
      <c r="C20">
        <v>1</v>
      </c>
      <c r="D20" t="s">
        <v>19</v>
      </c>
      <c r="H20" t="s">
        <v>51</v>
      </c>
      <c r="J20" t="s">
        <v>52</v>
      </c>
    </row>
    <row r="21" spans="1:10">
      <c r="A21">
        <v>16</v>
      </c>
      <c r="B21" t="str">
        <f t="shared" si="0"/>
        <v>E83269</v>
      </c>
      <c r="C21">
        <v>2</v>
      </c>
      <c r="D21" t="s">
        <v>53</v>
      </c>
      <c r="H21" t="s">
        <v>54</v>
      </c>
      <c r="J21" t="s">
        <v>55</v>
      </c>
    </row>
    <row r="22" spans="1:10">
      <c r="A22">
        <v>17</v>
      </c>
      <c r="B22" t="str">
        <f t="shared" si="0"/>
        <v>E87693</v>
      </c>
      <c r="C22">
        <v>1</v>
      </c>
      <c r="D22" t="s">
        <v>21</v>
      </c>
      <c r="H22" t="s">
        <v>56</v>
      </c>
      <c r="J22" t="s">
        <v>57</v>
      </c>
    </row>
    <row r="23" spans="1:10">
      <c r="A23">
        <v>18</v>
      </c>
      <c r="B23" t="str">
        <f t="shared" si="0"/>
        <v>E87697</v>
      </c>
      <c r="C23">
        <v>1</v>
      </c>
      <c r="D23" t="s">
        <v>22</v>
      </c>
      <c r="H23" t="s">
        <v>58</v>
      </c>
      <c r="J23" t="s">
        <v>59</v>
      </c>
    </row>
    <row r="24" spans="1:10">
      <c r="A24">
        <v>19</v>
      </c>
      <c r="B24" t="str">
        <f t="shared" si="0"/>
        <v>E87538</v>
      </c>
      <c r="C24">
        <v>2</v>
      </c>
      <c r="D24" t="s">
        <v>60</v>
      </c>
      <c r="H24" t="s">
        <v>61</v>
      </c>
      <c r="J24" t="s">
        <v>62</v>
      </c>
    </row>
    <row r="25" spans="1:10">
      <c r="A25">
        <v>20</v>
      </c>
      <c r="B25" t="str">
        <f t="shared" si="0"/>
        <v>E87163</v>
      </c>
      <c r="C25">
        <v>1</v>
      </c>
      <c r="D25" t="s">
        <v>24</v>
      </c>
      <c r="H25" t="s">
        <v>63</v>
      </c>
      <c r="J25" t="s">
        <v>64</v>
      </c>
    </row>
    <row r="26" spans="1:10">
      <c r="A26">
        <v>21</v>
      </c>
      <c r="B26" t="str">
        <f t="shared" si="0"/>
        <v>E87590</v>
      </c>
      <c r="C26">
        <v>1</v>
      </c>
      <c r="D26" t="s">
        <v>25</v>
      </c>
      <c r="H26" t="s">
        <v>65</v>
      </c>
      <c r="J26" t="s">
        <v>66</v>
      </c>
    </row>
    <row r="27" spans="1:10">
      <c r="A27">
        <v>22</v>
      </c>
      <c r="B27">
        <v>140317</v>
      </c>
      <c r="C27">
        <v>1</v>
      </c>
      <c r="D27" t="s">
        <v>26</v>
      </c>
      <c r="H27" t="e">
        <v>#N/A</v>
      </c>
      <c r="J27" t="e">
        <v>#N/A</v>
      </c>
    </row>
    <row r="28" spans="1:10">
      <c r="A28">
        <v>23</v>
      </c>
      <c r="B28">
        <v>87024</v>
      </c>
      <c r="C28">
        <v>8</v>
      </c>
      <c r="D28" t="s">
        <v>27</v>
      </c>
      <c r="H28" t="e">
        <v>#N/A</v>
      </c>
      <c r="J28" t="e">
        <v>#N/A</v>
      </c>
    </row>
    <row r="30" spans="1:10">
      <c r="D30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D29"/>
  <sheetViews>
    <sheetView tabSelected="1" workbookViewId="0">
      <selection activeCell="B27" sqref="B27"/>
    </sheetView>
  </sheetViews>
  <sheetFormatPr defaultRowHeight="15"/>
  <cols>
    <col min="1" max="1" width="7.7109375" customWidth="1"/>
    <col min="2" max="2" width="9.140625" style="13"/>
    <col min="3" max="3" width="5.28515625" style="13" customWidth="1"/>
    <col min="4" max="4" width="41.42578125" customWidth="1"/>
  </cols>
  <sheetData>
    <row r="2" spans="1:4" ht="29.25" customHeight="1">
      <c r="A2" s="10"/>
      <c r="B2" s="12"/>
      <c r="C2" s="12"/>
      <c r="D2" s="11" t="s">
        <v>0</v>
      </c>
    </row>
    <row r="3" spans="1:4" ht="15.75">
      <c r="A3" s="10"/>
      <c r="B3" s="12"/>
      <c r="C3" s="12"/>
      <c r="D3" s="10"/>
    </row>
    <row r="4" spans="1:4" ht="15.75">
      <c r="A4" s="14" t="s">
        <v>67</v>
      </c>
      <c r="B4" s="14" t="s">
        <v>70</v>
      </c>
      <c r="C4" s="14" t="s">
        <v>68</v>
      </c>
      <c r="D4" s="15" t="s">
        <v>69</v>
      </c>
    </row>
    <row r="5" spans="1:4" ht="15.75">
      <c r="A5" s="14">
        <v>1</v>
      </c>
      <c r="B5" s="14" t="s">
        <v>72</v>
      </c>
      <c r="C5" s="14">
        <v>2</v>
      </c>
      <c r="D5" s="16" t="s">
        <v>5</v>
      </c>
    </row>
    <row r="6" spans="1:4" ht="15.75">
      <c r="A6" s="14">
        <v>2</v>
      </c>
      <c r="B6" s="17">
        <v>20086</v>
      </c>
      <c r="C6" s="14">
        <v>1</v>
      </c>
      <c r="D6" s="16" t="s">
        <v>6</v>
      </c>
    </row>
    <row r="7" spans="1:4" ht="15.75">
      <c r="A7" s="14">
        <v>3</v>
      </c>
      <c r="B7" s="14" t="s">
        <v>73</v>
      </c>
      <c r="C7" s="14">
        <v>2</v>
      </c>
      <c r="D7" s="16" t="s">
        <v>7</v>
      </c>
    </row>
    <row r="8" spans="1:4" ht="15.75">
      <c r="A8" s="14">
        <v>4</v>
      </c>
      <c r="B8" s="14" t="s">
        <v>74</v>
      </c>
      <c r="C8" s="14">
        <v>1</v>
      </c>
      <c r="D8" s="16" t="s">
        <v>8</v>
      </c>
    </row>
    <row r="9" spans="1:4" ht="15.75">
      <c r="A9" s="14">
        <v>5</v>
      </c>
      <c r="B9" s="14" t="s">
        <v>75</v>
      </c>
      <c r="C9" s="14">
        <v>2</v>
      </c>
      <c r="D9" s="16" t="s">
        <v>9</v>
      </c>
    </row>
    <row r="10" spans="1:4" ht="15.75">
      <c r="A10" s="14">
        <v>6</v>
      </c>
      <c r="B10" s="14" t="s">
        <v>76</v>
      </c>
      <c r="C10" s="14">
        <v>4</v>
      </c>
      <c r="D10" s="16" t="s">
        <v>10</v>
      </c>
    </row>
    <row r="11" spans="1:4" ht="15.75">
      <c r="A11" s="14">
        <v>7</v>
      </c>
      <c r="B11" s="14" t="s">
        <v>77</v>
      </c>
      <c r="C11" s="14">
        <v>3</v>
      </c>
      <c r="D11" s="16" t="s">
        <v>11</v>
      </c>
    </row>
    <row r="12" spans="1:4" ht="15.75">
      <c r="A12" s="14">
        <v>8</v>
      </c>
      <c r="B12" s="14" t="s">
        <v>78</v>
      </c>
      <c r="C12" s="14">
        <v>2</v>
      </c>
      <c r="D12" s="16" t="s">
        <v>12</v>
      </c>
    </row>
    <row r="13" spans="1:4" ht="15.75">
      <c r="A13" s="14">
        <v>9</v>
      </c>
      <c r="B13" s="14" t="s">
        <v>79</v>
      </c>
      <c r="C13" s="14">
        <v>1</v>
      </c>
      <c r="D13" s="16" t="s">
        <v>13</v>
      </c>
    </row>
    <row r="14" spans="1:4" ht="15.75">
      <c r="A14" s="14">
        <v>10</v>
      </c>
      <c r="B14" s="17">
        <v>70018</v>
      </c>
      <c r="C14" s="14">
        <v>1</v>
      </c>
      <c r="D14" s="16" t="s">
        <v>14</v>
      </c>
    </row>
    <row r="15" spans="1:4" ht="15.75">
      <c r="A15" s="14">
        <v>11</v>
      </c>
      <c r="B15" s="17">
        <v>70187</v>
      </c>
      <c r="C15" s="14">
        <v>2</v>
      </c>
      <c r="D15" s="16" t="s">
        <v>15</v>
      </c>
    </row>
    <row r="16" spans="1:4" ht="15.75">
      <c r="A16" s="14">
        <v>12</v>
      </c>
      <c r="B16" s="14" t="s">
        <v>80</v>
      </c>
      <c r="C16" s="14">
        <v>4</v>
      </c>
      <c r="D16" s="16" t="s">
        <v>16</v>
      </c>
    </row>
    <row r="17" spans="1:4" ht="15.75">
      <c r="A17" s="14">
        <v>13</v>
      </c>
      <c r="B17" s="14" t="s">
        <v>81</v>
      </c>
      <c r="C17" s="14">
        <v>2</v>
      </c>
      <c r="D17" s="16" t="s">
        <v>17</v>
      </c>
    </row>
    <row r="18" spans="1:4" ht="15.75">
      <c r="A18" s="14">
        <v>14</v>
      </c>
      <c r="B18" s="14" t="s">
        <v>82</v>
      </c>
      <c r="C18" s="14">
        <v>1</v>
      </c>
      <c r="D18" s="16" t="s">
        <v>18</v>
      </c>
    </row>
    <row r="19" spans="1:4" ht="15.75">
      <c r="A19" s="14">
        <v>15</v>
      </c>
      <c r="B19" s="14" t="s">
        <v>83</v>
      </c>
      <c r="C19" s="14">
        <v>1</v>
      </c>
      <c r="D19" s="16" t="s">
        <v>19</v>
      </c>
    </row>
    <row r="20" spans="1:4" ht="15.75">
      <c r="A20" s="14">
        <v>16</v>
      </c>
      <c r="B20" s="14" t="s">
        <v>84</v>
      </c>
      <c r="C20" s="14">
        <v>2</v>
      </c>
      <c r="D20" s="16" t="s">
        <v>53</v>
      </c>
    </row>
    <row r="21" spans="1:4" ht="15.75">
      <c r="A21" s="14">
        <v>17</v>
      </c>
      <c r="B21" s="14" t="s">
        <v>85</v>
      </c>
      <c r="C21" s="14">
        <v>1</v>
      </c>
      <c r="D21" s="16" t="s">
        <v>21</v>
      </c>
    </row>
    <row r="22" spans="1:4" ht="15.75">
      <c r="A22" s="14">
        <v>18</v>
      </c>
      <c r="B22" s="14" t="s">
        <v>86</v>
      </c>
      <c r="C22" s="14">
        <v>1</v>
      </c>
      <c r="D22" s="16" t="s">
        <v>22</v>
      </c>
    </row>
    <row r="23" spans="1:4" ht="15.75">
      <c r="A23" s="14">
        <v>19</v>
      </c>
      <c r="B23" s="14" t="s">
        <v>87</v>
      </c>
      <c r="C23" s="14">
        <v>2</v>
      </c>
      <c r="D23" s="16" t="s">
        <v>60</v>
      </c>
    </row>
    <row r="24" spans="1:4" ht="15.75">
      <c r="A24" s="14">
        <v>20</v>
      </c>
      <c r="B24" s="14" t="s">
        <v>88</v>
      </c>
      <c r="C24" s="14">
        <v>1</v>
      </c>
      <c r="D24" s="16" t="s">
        <v>24</v>
      </c>
    </row>
    <row r="25" spans="1:4" ht="15.75">
      <c r="A25" s="14">
        <v>21</v>
      </c>
      <c r="B25" s="14" t="s">
        <v>89</v>
      </c>
      <c r="C25" s="14">
        <v>1</v>
      </c>
      <c r="D25" s="16" t="s">
        <v>25</v>
      </c>
    </row>
    <row r="26" spans="1:4" ht="15.75">
      <c r="A26" s="14">
        <v>22</v>
      </c>
      <c r="B26" s="17">
        <v>140317</v>
      </c>
      <c r="C26" s="14">
        <v>1</v>
      </c>
      <c r="D26" s="16" t="s">
        <v>26</v>
      </c>
    </row>
    <row r="27" spans="1:4" ht="15.75">
      <c r="A27" s="14">
        <v>23</v>
      </c>
      <c r="B27" s="17">
        <v>87024</v>
      </c>
      <c r="C27" s="14">
        <v>8</v>
      </c>
      <c r="D27" s="16" t="s">
        <v>27</v>
      </c>
    </row>
    <row r="28" spans="1:4" ht="15.75">
      <c r="A28" s="10"/>
      <c r="B28" s="12"/>
      <c r="C28" s="12"/>
      <c r="D28" s="10"/>
    </row>
    <row r="29" spans="1:4" ht="15.75">
      <c r="A29" s="10"/>
      <c r="B29" s="12"/>
      <c r="C29" s="12"/>
      <c r="D29" s="10" t="s">
        <v>71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3E9DE5-CFC3-4A7C-84BE-03272ED34E34}"/>
</file>

<file path=customXml/itemProps2.xml><?xml version="1.0" encoding="utf-8"?>
<ds:datastoreItem xmlns:ds="http://schemas.openxmlformats.org/officeDocument/2006/customXml" ds:itemID="{44477B67-5CAF-43AB-BB70-06CFD7EB21B2}"/>
</file>

<file path=customXml/itemProps3.xml><?xml version="1.0" encoding="utf-8"?>
<ds:datastoreItem xmlns:ds="http://schemas.openxmlformats.org/officeDocument/2006/customXml" ds:itemID="{69A1AEEA-65DD-4545-A4B9-ED8FC83472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2010-07-26T14:49:39Z</cp:lastPrinted>
  <dcterms:created xsi:type="dcterms:W3CDTF">2010-07-20T17:07:10Z</dcterms:created>
  <dcterms:modified xsi:type="dcterms:W3CDTF">2010-07-26T14:50:08Z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